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ef4b875df28458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gM\nd Office Echo\VAULT-8C3PKVRR\"/>
    </mc:Choice>
  </mc:AlternateContent>
  <xr:revisionPtr revIDLastSave="0" documentId="8_{9BF88176-5616-4419-A922-AAB4F7FE052C}" xr6:coauthVersionLast="47" xr6:coauthVersionMax="47" xr10:uidLastSave="{00000000-0000-0000-0000-000000000000}"/>
  <bookViews>
    <workbookView xWindow="28680" yWindow="-120" windowWidth="29040" windowHeight="15720" xr2:uid="{C51C7954-24B3-40D4-B0BF-C3994E323281}"/>
  </bookViews>
  <sheets>
    <sheet name="Sheet1" sheetId="1" r:id="rId1"/>
  </sheets>
  <definedNames>
    <definedName name="_xlnm.Print_Area" localSheetId="0">Sheet1!$A$1:$Q$32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E8" i="1"/>
  <c r="I21" i="1"/>
  <c r="E21" i="1"/>
  <c r="H21" i="1"/>
  <c r="D21" i="1" l="1"/>
  <c r="J8" i="1"/>
  <c r="J7" i="1"/>
  <c r="J6" i="1"/>
  <c r="J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tc={0283332A-6E5A-4193-BF78-5A851D6AE805}</author>
  </authors>
  <commentList>
    <comment ref="D7" authorId="0" shapeId="0" xr:uid="{0283332A-6E5A-4193-BF78-5A851D6AE80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new area calcs. Lease and AM1 have differing/conflicting language on pro rata, but generally assumed at 18%</t>
      </text>
    </comment>
  </commentList>
</comments>
</file>

<file path=xl/sharedStrings.xml><?xml version="1.0" encoding="utf-8"?>
<sst xmlns="http://schemas.openxmlformats.org/spreadsheetml/2006/main" count="36" uniqueCount="31">
  <si>
    <t>MATICO, LLC</t>
  </si>
  <si>
    <t>188th &amp; State, Marysville WA</t>
  </si>
  <si>
    <t>TENANT</t>
  </si>
  <si>
    <t>SUITE</t>
  </si>
  <si>
    <t>PRO RATA SHARE</t>
  </si>
  <si>
    <t>RENTABLE AREA</t>
  </si>
  <si>
    <t>LEASE START</t>
  </si>
  <si>
    <t>LEASE END</t>
  </si>
  <si>
    <t>BASE RENT</t>
  </si>
  <si>
    <t>NNN</t>
  </si>
  <si>
    <t>TOTAL RENT/MO</t>
  </si>
  <si>
    <t>DEPOSIT</t>
  </si>
  <si>
    <t>GUARANTY</t>
  </si>
  <si>
    <t>TT EXT. OPT.</t>
  </si>
  <si>
    <t>LL TERM. OPT.</t>
  </si>
  <si>
    <t>TT. PREF. RIGHTS</t>
  </si>
  <si>
    <t>NOTES</t>
  </si>
  <si>
    <t>4400 88th St. NE</t>
  </si>
  <si>
    <t>N/A</t>
  </si>
  <si>
    <t>Personal Guaranty</t>
  </si>
  <si>
    <t>(1) 3 year opt.</t>
  </si>
  <si>
    <t>120 Day notice for extension option, BR escalations for extension term of 3% YoY. TT pro-rata stated as 20%. Expenses grossed-up to 100% occupancy.</t>
  </si>
  <si>
    <t>Square Foot, LLC</t>
  </si>
  <si>
    <t>3922 88th St. NE</t>
  </si>
  <si>
    <t>120 Day notice for extension option, BR escalations for extension term of 3% YoY. TT pro-rata stated as 18%. Expenses grossed-up to 100% occupancy.</t>
  </si>
  <si>
    <t>Vermeer Mountain West, Inc.</t>
  </si>
  <si>
    <t>3930 88th St. NE</t>
  </si>
  <si>
    <t>TOTAL</t>
  </si>
  <si>
    <t>TBD</t>
  </si>
  <si>
    <t>(1) 6-Mo Option</t>
  </si>
  <si>
    <t>RENT ROLL (4/18/2024)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</si>
</sst>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0_);\(&quot;$&quot;#,##0.000\)"/>
    <numFmt numFmtId="166" formatCode="&quot;$&quot;#,##0.0000_);\(&quot;$&quot;#,##0.0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44" fontId="5" fillId="0" borderId="0" xfId="1" applyFont="1" applyAlignment="1">
      <alignment horizontal="center"/>
    </xf>
    <xf numFmtId="2" fontId="5" fillId="0" borderId="0" xfId="0" applyNumberFormat="1" applyFont="1" applyAlignment="1">
      <alignment horizontal="center"/>
    </xf>
    <xf numFmtId="7" fontId="5" fillId="0" borderId="0" xfId="1" applyNumberFormat="1" applyFont="1" applyAlignment="1">
      <alignment horizontal="center"/>
    </xf>
    <xf numFmtId="7" fontId="5" fillId="0" borderId="0" xfId="0" applyNumberFormat="1" applyFont="1" applyAlignment="1">
      <alignment horizontal="center"/>
    </xf>
    <xf numFmtId="0" fontId="5" fillId="2" borderId="0" xfId="0" applyFont="1" applyFill="1"/>
    <xf numFmtId="37" fontId="5" fillId="2" borderId="0" xfId="0" applyNumberFormat="1" applyFont="1" applyFill="1" applyAlignment="1">
      <alignment horizontal="center"/>
    </xf>
    <xf numFmtId="14" fontId="5" fillId="2" borderId="0" xfId="1" applyNumberFormat="1" applyFont="1" applyFill="1" applyAlignment="1">
      <alignment horizontal="center"/>
    </xf>
    <xf numFmtId="7" fontId="5" fillId="2" borderId="0" xfId="1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/>
    <xf numFmtId="7" fontId="4" fillId="0" borderId="0" xfId="1" applyNumberFormat="1" applyFont="1" applyAlignment="1">
      <alignment horizontal="center"/>
    </xf>
    <xf numFmtId="7" fontId="4" fillId="0" borderId="0" xfId="0" applyNumberFormat="1" applyFont="1" applyAlignment="1">
      <alignment horizontal="center"/>
    </xf>
    <xf numFmtId="37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44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7" fontId="5" fillId="2" borderId="1" xfId="1" applyNumberFormat="1" applyFont="1" applyFill="1" applyBorder="1" applyAlignment="1">
      <alignment horizontal="center"/>
    </xf>
    <xf numFmtId="0" fontId="0" fillId="0" borderId="0" xfId="0" quotePrefix="1"/>
    <xf numFmtId="5" fontId="5" fillId="0" borderId="0" xfId="1" applyNumberFormat="1" applyFont="1" applyFill="1" applyBorder="1" applyAlignment="1">
      <alignment horizontal="center"/>
    </xf>
    <xf numFmtId="7" fontId="5" fillId="0" borderId="0" xfId="1" applyNumberFormat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5" fontId="0" fillId="0" borderId="0" xfId="0" applyNumberFormat="1" applyAlignment="1">
      <alignment horizontal="center"/>
    </xf>
    <xf numFmtId="7" fontId="0" fillId="0" borderId="0" xfId="0" applyNumberFormat="1"/>
    <xf numFmtId="5" fontId="0" fillId="0" borderId="0" xfId="0" applyNumberFormat="1"/>
    <xf numFmtId="10" fontId="0" fillId="0" borderId="0" xfId="2" applyNumberFormat="1" applyFont="1" applyFill="1" applyBorder="1" applyAlignment="1">
      <alignment horizontal="center"/>
    </xf>
    <xf numFmtId="0" fontId="9" fillId="0" borderId="0" xfId="0" applyFont="1"/>
    <xf numFmtId="7" fontId="9" fillId="0" borderId="0" xfId="0" applyNumberFormat="1" applyFont="1"/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2" borderId="0" xfId="1" applyNumberFormat="1" applyFont="1" applyFill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7" fontId="5" fillId="2" borderId="0" xfId="1" applyNumberFormat="1" applyFont="1" applyFill="1" applyAlignment="1">
      <alignment horizontal="center" vertical="center"/>
    </xf>
    <xf numFmtId="7" fontId="5" fillId="0" borderId="0" xfId="1" applyNumberFormat="1" applyFont="1" applyAlignment="1">
      <alignment horizontal="center" vertical="center"/>
    </xf>
    <xf numFmtId="37" fontId="5" fillId="2" borderId="0" xfId="0" applyNumberFormat="1" applyFont="1" applyFill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3" applyNumberFormat="1" applyFont="1" applyAlignment="1">
      <alignment horizontal="center" vertical="center"/>
    </xf>
    <xf numFmtId="7" fontId="5" fillId="0" borderId="0" xfId="3" applyNumberFormat="1" applyFont="1" applyAlignment="1">
      <alignment horizontal="center" vertical="center"/>
    </xf>
    <xf numFmtId="7" fontId="5" fillId="0" borderId="0" xfId="0" applyNumberFormat="1" applyFont="1" applyAlignment="1">
      <alignment horizontal="center" vertical="center"/>
    </xf>
    <xf numFmtId="7" fontId="5" fillId="2" borderId="0" xfId="3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7" fontId="5" fillId="2" borderId="0" xfId="1" applyNumberFormat="1" applyFont="1" applyFill="1" applyAlignment="1">
      <alignment horizontal="center" vertical="center" wrapText="1"/>
    </xf>
    <xf numFmtId="7" fontId="5" fillId="0" borderId="0" xfId="1" applyNumberFormat="1" applyFont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/>
    </xf>
    <xf numFmtId="166" fontId="10" fillId="0" borderId="0" xfId="0" applyNumberFormat="1" applyFont="1"/>
    <xf numFmtId="164" fontId="0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degard, Michael" id="{90B71D0B-4E4E-4B5C-9E60-928F77850C93}" userId="Odegard, Michael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3-02-23T17:15:29.85" personId="{90B71D0B-4E4E-4B5C-9E60-928F77850C93}" id="{0283332A-6E5A-4193-BF78-5A851D6AE805}">
    <text>Per new area calcs. Lease and AM1 have differing/conflicting language on pro rata, but generally assumed at 18%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7EDD-6803-49B9-A34B-3C7AC4E992B2}">
  <sheetPr>
    <pageSetUpPr fitToPage="1"/>
  </sheetPr>
  <dimension ref="A1:Q33"/>
  <sheetViews>
    <sheetView tabSelected="1" zoomScale="80" zoomScaleNormal="80" workbookViewId="0">
      <selection activeCell="H31" sqref="H31"/>
    </sheetView>
  </sheetViews>
  <sheetFormatPr defaultRowHeight="15" x14ac:dyDescent="0.25"/>
  <cols>
    <col min="1" max="1" width="31" customWidth="1"/>
    <col min="2" max="2" width="4.7109375" customWidth="1"/>
    <col min="3" max="3" width="21.140625" bestFit="1" customWidth="1"/>
    <col min="4" max="11" width="17" customWidth="1"/>
    <col min="12" max="12" width="18.5703125" customWidth="1"/>
    <col min="13" max="15" width="17" customWidth="1"/>
    <col min="16" max="16" width="38.7109375" bestFit="1" customWidth="1"/>
    <col min="17" max="17" width="2.140625" customWidth="1"/>
  </cols>
  <sheetData>
    <row r="1" spans="1:17" ht="21" x14ac:dyDescent="0.35">
      <c r="A1" s="1" t="s">
        <v>30</v>
      </c>
    </row>
    <row r="2" spans="1:17" ht="18.75" x14ac:dyDescent="0.3">
      <c r="A2" s="2" t="s">
        <v>0</v>
      </c>
      <c r="B2" s="2"/>
      <c r="C2" s="2"/>
    </row>
    <row r="3" spans="1:17" ht="18.75" x14ac:dyDescent="0.3">
      <c r="A3" s="2" t="s">
        <v>1</v>
      </c>
      <c r="B3" s="2"/>
      <c r="C3" s="2"/>
      <c r="D3" s="2"/>
      <c r="E3" s="2"/>
      <c r="F3" s="2"/>
      <c r="G3" s="2"/>
      <c r="H3" s="2"/>
    </row>
    <row r="4" spans="1:17" s="4" customFormat="1" ht="15.75" x14ac:dyDescent="0.25"/>
    <row r="5" spans="1:17" s="4" customFormat="1" ht="15.75" x14ac:dyDescent="0.25">
      <c r="A5" s="18" t="s">
        <v>2</v>
      </c>
      <c r="B5" s="18"/>
      <c r="C5" s="18" t="s">
        <v>3</v>
      </c>
      <c r="D5" s="18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9" t="s">
        <v>13</v>
      </c>
      <c r="N5" s="19" t="s">
        <v>14</v>
      </c>
      <c r="O5" s="19" t="s">
        <v>15</v>
      </c>
      <c r="P5" s="18" t="s">
        <v>16</v>
      </c>
      <c r="Q5" s="20"/>
    </row>
    <row r="6" spans="1:17" s="4" customFormat="1" ht="78.75" x14ac:dyDescent="0.25">
      <c r="A6" s="41" t="s">
        <v>25</v>
      </c>
      <c r="B6" s="41"/>
      <c r="C6" s="43" t="s">
        <v>17</v>
      </c>
      <c r="D6" s="58">
        <f>E6/E21</f>
        <v>0.48076898976100663</v>
      </c>
      <c r="E6" s="53">
        <v>38362</v>
      </c>
      <c r="F6" s="45">
        <v>45474</v>
      </c>
      <c r="G6" s="45">
        <v>45199</v>
      </c>
      <c r="H6" s="54">
        <v>10200</v>
      </c>
      <c r="I6" s="55">
        <v>850</v>
      </c>
      <c r="J6" s="54">
        <f>SUM(H6:I6)</f>
        <v>11050</v>
      </c>
      <c r="K6" s="48" t="s">
        <v>28</v>
      </c>
      <c r="L6" s="57" t="s">
        <v>19</v>
      </c>
      <c r="M6" s="48" t="s">
        <v>29</v>
      </c>
      <c r="N6" s="48" t="s">
        <v>18</v>
      </c>
      <c r="O6" s="57"/>
      <c r="P6" s="66" t="s">
        <v>21</v>
      </c>
    </row>
    <row r="7" spans="1:17" s="4" customFormat="1" ht="78.75" x14ac:dyDescent="0.25">
      <c r="A7" s="42" t="s">
        <v>22</v>
      </c>
      <c r="B7" s="42"/>
      <c r="C7" s="44" t="s">
        <v>23</v>
      </c>
      <c r="D7" s="59">
        <f>E7/E21</f>
        <v>0.19168348100710589</v>
      </c>
      <c r="E7" s="51">
        <v>15295</v>
      </c>
      <c r="F7" s="46">
        <v>44682</v>
      </c>
      <c r="G7" s="46">
        <v>45777</v>
      </c>
      <c r="H7" s="56">
        <v>3837</v>
      </c>
      <c r="I7" s="49">
        <v>565</v>
      </c>
      <c r="J7" s="49">
        <f>SUM(H7:I7)</f>
        <v>4402</v>
      </c>
      <c r="K7" s="49" t="s">
        <v>18</v>
      </c>
      <c r="L7" s="61" t="s">
        <v>19</v>
      </c>
      <c r="M7" s="49" t="s">
        <v>20</v>
      </c>
      <c r="N7" s="49" t="s">
        <v>18</v>
      </c>
      <c r="O7" s="49" t="s">
        <v>18</v>
      </c>
      <c r="P7" s="67" t="s">
        <v>24</v>
      </c>
    </row>
    <row r="8" spans="1:17" s="4" customFormat="1" ht="15.75" x14ac:dyDescent="0.25">
      <c r="A8" s="41" t="s">
        <v>28</v>
      </c>
      <c r="B8" s="41"/>
      <c r="C8" s="43" t="s">
        <v>26</v>
      </c>
      <c r="D8" s="58">
        <f>E8/E21</f>
        <v>0.32754752923188751</v>
      </c>
      <c r="E8" s="52">
        <f>0.6*43560</f>
        <v>26136</v>
      </c>
      <c r="F8" s="47"/>
      <c r="G8" s="45"/>
      <c r="H8" s="54"/>
      <c r="I8" s="50">
        <v>628</v>
      </c>
      <c r="J8" s="54">
        <f>SUM(H8:I8)</f>
        <v>628</v>
      </c>
      <c r="K8" s="50"/>
      <c r="L8" s="62"/>
      <c r="M8" s="50"/>
      <c r="N8" s="50"/>
      <c r="O8" s="50"/>
      <c r="P8" s="66"/>
    </row>
    <row r="9" spans="1:17" s="4" customFormat="1" ht="15.75" x14ac:dyDescent="0.25">
      <c r="A9" s="13"/>
      <c r="B9" s="13"/>
      <c r="C9" s="13"/>
      <c r="D9" s="13"/>
      <c r="E9" s="14"/>
      <c r="F9" s="15"/>
      <c r="G9" s="15"/>
      <c r="H9" s="16"/>
      <c r="I9" s="16"/>
      <c r="J9" s="16"/>
      <c r="K9" s="16"/>
      <c r="L9" s="16"/>
      <c r="M9" s="16"/>
      <c r="N9" s="16"/>
      <c r="O9" s="16"/>
      <c r="P9" s="13"/>
    </row>
    <row r="10" spans="1:17" s="4" customFormat="1" ht="15.75" hidden="1" x14ac:dyDescent="0.25">
      <c r="E10" s="7"/>
      <c r="F10" s="9"/>
      <c r="G10" s="6"/>
      <c r="H10" s="11"/>
      <c r="I10" s="11"/>
      <c r="J10" s="11"/>
      <c r="K10" s="11"/>
      <c r="L10" s="11"/>
      <c r="M10" s="11"/>
      <c r="N10" s="11"/>
      <c r="O10" s="11"/>
    </row>
    <row r="11" spans="1:17" s="4" customFormat="1" ht="15.75" hidden="1" x14ac:dyDescent="0.25">
      <c r="A11" s="13"/>
      <c r="B11" s="13"/>
      <c r="C11" s="13"/>
      <c r="D11" s="13"/>
      <c r="E11" s="14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3"/>
    </row>
    <row r="12" spans="1:17" s="4" customFormat="1" ht="15.75" hidden="1" x14ac:dyDescent="0.25">
      <c r="E12" s="7"/>
      <c r="F12" s="9"/>
      <c r="G12" s="6"/>
      <c r="H12" s="11"/>
      <c r="I12" s="11"/>
      <c r="J12" s="11"/>
      <c r="K12" s="11"/>
      <c r="L12" s="11"/>
      <c r="M12" s="11"/>
      <c r="N12" s="11"/>
      <c r="O12" s="11"/>
    </row>
    <row r="13" spans="1:17" s="4" customFormat="1" ht="15.75" hidden="1" x14ac:dyDescent="0.25">
      <c r="A13" s="13"/>
      <c r="B13" s="13"/>
      <c r="C13" s="13"/>
      <c r="D13" s="13"/>
      <c r="E13" s="14"/>
      <c r="F13" s="15"/>
      <c r="G13" s="15"/>
      <c r="H13" s="16"/>
      <c r="I13" s="16"/>
      <c r="J13" s="16"/>
      <c r="K13" s="16"/>
      <c r="L13" s="16"/>
      <c r="M13" s="16"/>
      <c r="N13" s="16"/>
      <c r="O13" s="16"/>
      <c r="P13" s="13"/>
    </row>
    <row r="14" spans="1:17" s="4" customFormat="1" ht="15.75" hidden="1" x14ac:dyDescent="0.25">
      <c r="E14" s="7"/>
      <c r="F14" s="9"/>
      <c r="G14" s="6"/>
      <c r="H14" s="11"/>
      <c r="I14" s="11"/>
      <c r="J14" s="11"/>
      <c r="K14" s="11"/>
      <c r="L14" s="11"/>
      <c r="M14" s="11"/>
      <c r="N14" s="11"/>
      <c r="O14" s="11"/>
    </row>
    <row r="15" spans="1:17" s="4" customFormat="1" ht="15.75" hidden="1" x14ac:dyDescent="0.25">
      <c r="A15" s="13"/>
      <c r="B15" s="13"/>
      <c r="C15" s="13"/>
      <c r="D15" s="13"/>
      <c r="E15" s="14"/>
      <c r="F15" s="15"/>
      <c r="G15" s="17"/>
      <c r="H15" s="16"/>
      <c r="I15" s="16"/>
      <c r="J15" s="16"/>
      <c r="K15" s="16"/>
      <c r="L15" s="16"/>
      <c r="M15" s="16"/>
      <c r="N15" s="16"/>
      <c r="O15" s="16"/>
      <c r="P15" s="13"/>
    </row>
    <row r="16" spans="1:17" s="4" customFormat="1" ht="15.75" hidden="1" x14ac:dyDescent="0.25">
      <c r="E16" s="7"/>
      <c r="F16" s="9"/>
      <c r="G16" s="6"/>
      <c r="H16" s="11"/>
      <c r="I16" s="11"/>
      <c r="J16" s="11"/>
      <c r="K16" s="11"/>
      <c r="L16" s="11"/>
      <c r="M16" s="11"/>
      <c r="N16" s="11"/>
      <c r="O16" s="11"/>
    </row>
    <row r="17" spans="1:16" s="4" customFormat="1" ht="15.75" hidden="1" x14ac:dyDescent="0.25">
      <c r="A17" s="13"/>
      <c r="B17" s="13"/>
      <c r="C17" s="13"/>
      <c r="D17" s="13"/>
      <c r="E17" s="14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13"/>
    </row>
    <row r="18" spans="1:16" s="4" customFormat="1" ht="15.75" hidden="1" x14ac:dyDescent="0.25">
      <c r="E18" s="7"/>
      <c r="F18" s="9"/>
      <c r="G18" s="6"/>
      <c r="H18" s="11"/>
      <c r="I18" s="11"/>
      <c r="J18" s="11"/>
      <c r="K18" s="11"/>
      <c r="L18" s="11"/>
      <c r="M18" s="11"/>
      <c r="N18" s="11"/>
      <c r="O18" s="11"/>
    </row>
    <row r="19" spans="1:16" s="4" customFormat="1" ht="15.75" hidden="1" x14ac:dyDescent="0.25">
      <c r="A19" s="24"/>
      <c r="B19" s="24"/>
      <c r="C19" s="24"/>
      <c r="D19" s="24"/>
      <c r="E19" s="23"/>
      <c r="F19" s="25"/>
      <c r="G19" s="26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4" customFormat="1" ht="15.75" hidden="1" x14ac:dyDescent="0.25">
      <c r="F20" s="10"/>
      <c r="G20" s="6"/>
      <c r="H20" s="11"/>
      <c r="I20" s="11"/>
      <c r="J20" s="11"/>
      <c r="K20" s="11"/>
      <c r="L20" s="11"/>
      <c r="M20" s="11"/>
      <c r="N20" s="11"/>
      <c r="O20" s="11"/>
    </row>
    <row r="21" spans="1:16" s="4" customFormat="1" ht="15.75" x14ac:dyDescent="0.25">
      <c r="A21" s="3" t="s">
        <v>27</v>
      </c>
      <c r="D21" s="60">
        <f>SUM(D6:D8)</f>
        <v>1</v>
      </c>
      <c r="E21" s="8">
        <f>SUM(E6:E20)</f>
        <v>79793</v>
      </c>
      <c r="F21" s="10"/>
      <c r="G21" s="6"/>
      <c r="H21" s="21">
        <f>SUM(H6:H19)</f>
        <v>14037</v>
      </c>
      <c r="I21" s="22">
        <f>SUM(I6:I19)</f>
        <v>2043</v>
      </c>
      <c r="J21" s="21">
        <f>SUM(J6:J19)</f>
        <v>16080</v>
      </c>
      <c r="K21" s="21"/>
      <c r="L21" s="21"/>
      <c r="M21" s="21"/>
      <c r="N21" s="21"/>
      <c r="O21" s="21"/>
    </row>
    <row r="22" spans="1:16" s="4" customFormat="1" ht="15.75" x14ac:dyDescent="0.25">
      <c r="E22" s="5"/>
      <c r="F22" s="10"/>
      <c r="G22" s="6"/>
      <c r="H22" s="11"/>
      <c r="I22" s="12"/>
      <c r="J22" s="11"/>
      <c r="K22" s="11"/>
      <c r="L22" s="11"/>
      <c r="M22" s="11"/>
      <c r="N22" s="11"/>
      <c r="O22" s="11"/>
    </row>
    <row r="23" spans="1:16" s="4" customFormat="1" ht="15.75" x14ac:dyDescent="0.25">
      <c r="F23" s="10"/>
      <c r="G23" s="12"/>
      <c r="H23" s="29"/>
      <c r="I23" s="12"/>
      <c r="J23" s="30"/>
      <c r="K23" s="30"/>
      <c r="L23" s="30"/>
      <c r="M23" s="30"/>
      <c r="N23" s="30"/>
      <c r="O23" s="30"/>
    </row>
    <row r="24" spans="1:16" s="4" customFormat="1" ht="15.75" x14ac:dyDescent="0.25">
      <c r="F24" s="31"/>
      <c r="G24" s="32"/>
      <c r="H24" s="63"/>
      <c r="I24" s="12"/>
      <c r="J24" s="12"/>
      <c r="K24" s="12"/>
      <c r="L24" s="12"/>
      <c r="M24" s="12"/>
      <c r="N24" s="12"/>
      <c r="O24" s="12"/>
    </row>
    <row r="25" spans="1:16" x14ac:dyDescent="0.25">
      <c r="F25" s="33"/>
      <c r="G25" s="39"/>
      <c r="H25" s="64"/>
      <c r="I25" s="40"/>
      <c r="J25" s="40"/>
      <c r="K25" s="40"/>
      <c r="L25" s="40"/>
      <c r="M25" s="40"/>
      <c r="N25" s="40"/>
      <c r="O25" s="40"/>
    </row>
    <row r="26" spans="1:16" x14ac:dyDescent="0.25">
      <c r="G26" s="34"/>
      <c r="H26" s="65"/>
      <c r="I26" s="36"/>
      <c r="J26" s="37"/>
      <c r="K26" s="37"/>
      <c r="L26" s="37"/>
      <c r="M26" s="37"/>
      <c r="N26" s="37"/>
      <c r="O26" s="37"/>
    </row>
    <row r="27" spans="1:16" ht="12.75" customHeight="1" x14ac:dyDescent="0.25">
      <c r="E27" s="28"/>
      <c r="G27" s="38"/>
      <c r="H27" s="35"/>
      <c r="I27" s="36"/>
      <c r="J27" s="37"/>
      <c r="K27" s="37"/>
      <c r="L27" s="37"/>
      <c r="M27" s="37"/>
      <c r="N27" s="37"/>
      <c r="O27" s="37"/>
      <c r="P27" s="28"/>
    </row>
    <row r="28" spans="1:16" x14ac:dyDescent="0.25">
      <c r="E28" s="28"/>
      <c r="G28" s="38"/>
      <c r="H28" s="35"/>
      <c r="I28" s="36"/>
      <c r="J28" s="37"/>
      <c r="K28" s="37"/>
      <c r="L28" s="37"/>
      <c r="M28" s="37"/>
      <c r="N28" s="37"/>
      <c r="O28" s="37"/>
      <c r="P28" s="28"/>
    </row>
    <row r="29" spans="1:16" x14ac:dyDescent="0.25">
      <c r="E29" s="28"/>
      <c r="G29" s="38"/>
      <c r="H29" s="35"/>
      <c r="I29" s="36"/>
      <c r="J29" s="37"/>
      <c r="K29" s="37"/>
      <c r="L29" s="37"/>
      <c r="M29" s="37"/>
      <c r="N29" s="37"/>
      <c r="O29" s="37"/>
      <c r="P29" s="28"/>
    </row>
    <row r="30" spans="1:16" x14ac:dyDescent="0.25">
      <c r="E30" s="28"/>
      <c r="G30" s="38"/>
      <c r="H30" s="35"/>
      <c r="I30" s="36"/>
      <c r="J30" s="37"/>
      <c r="K30" s="37"/>
      <c r="L30" s="37"/>
      <c r="M30" s="37"/>
      <c r="N30" s="37"/>
      <c r="O30" s="37"/>
      <c r="P30" s="28"/>
    </row>
    <row r="31" spans="1:16" x14ac:dyDescent="0.25">
      <c r="E31" s="28"/>
      <c r="G31" s="38"/>
      <c r="H31" s="35"/>
      <c r="I31" s="36"/>
      <c r="J31" s="37"/>
      <c r="K31" s="37"/>
      <c r="L31" s="37"/>
      <c r="M31" s="37"/>
      <c r="N31" s="37"/>
      <c r="O31" s="37"/>
    </row>
    <row r="32" spans="1:16" x14ac:dyDescent="0.25">
      <c r="E32" s="28"/>
      <c r="G32" s="38"/>
      <c r="H32" s="35"/>
    </row>
    <row r="33" customFormat="1" x14ac:dyDescent="0.25"/>
  </sheetData>
  <pageMargins left="0.7" right="0.7" top="0.75" bottom="0.75" header="0.3" footer="0.3"/>
  <pageSetup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Odegard, Michael</cp:lastModifiedBy>
  <cp:revision/>
  <dcterms:created xsi:type="dcterms:W3CDTF">2018-08-31T23:54:09Z</dcterms:created>
  <dcterms:modified xsi:type="dcterms:W3CDTF">2024-04-18T22:23:16Z</dcterms:modified>
  <cp:category/>
  <cp:contentStatus/>
</cp:coreProperties>
</file>

<file path=docProps/custom.xml><?xml version="1.0" encoding="utf-8"?>
<op:Properties xmlns:op="http://schemas.openxmlformats.org/officeDocument/2006/custom-properties">
  <op:property fmtid="{D5CDD505-2E9C-101B-9397-08002B2CF9AE}" pid="2" name="ndDocumentId">
    <vt:lpwstr xmlns:vt="http://schemas.openxmlformats.org/officeDocument/2006/docPropsVTypes">4862-0959-5732</vt:lpwstr>
  </op:property>
</op:Properties>
</file>